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2" sheetId="2" r:id="rId1"/>
  </sheets>
  <calcPr calcId="124519"/>
</workbook>
</file>

<file path=xl/calcChain.xml><?xml version="1.0" encoding="utf-8"?>
<calcChain xmlns="http://schemas.openxmlformats.org/spreadsheetml/2006/main">
  <c r="V5" i="2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"/>
</calcChain>
</file>

<file path=xl/sharedStrings.xml><?xml version="1.0" encoding="utf-8"?>
<sst xmlns="http://schemas.openxmlformats.org/spreadsheetml/2006/main" count="66" uniqueCount="63">
  <si>
    <t>Sl No.</t>
  </si>
  <si>
    <t>Bank Name</t>
  </si>
  <si>
    <t>Farm</t>
  </si>
  <si>
    <t>Plantation</t>
  </si>
  <si>
    <t>Animal Husbandry</t>
  </si>
  <si>
    <t>Agri Others</t>
  </si>
  <si>
    <t>Agri Infrastructure</t>
  </si>
  <si>
    <t>Anciliary Activities</t>
  </si>
  <si>
    <t>Agri Total</t>
  </si>
  <si>
    <t>MSME Term</t>
  </si>
  <si>
    <t>MSME Working</t>
  </si>
  <si>
    <t>MSME Total</t>
  </si>
  <si>
    <t>Export Credit</t>
  </si>
  <si>
    <t>Education</t>
  </si>
  <si>
    <t>Housing</t>
  </si>
  <si>
    <t>Social Infra</t>
  </si>
  <si>
    <t>Services Total</t>
  </si>
  <si>
    <t>ALB</t>
  </si>
  <si>
    <t>ANB</t>
  </si>
  <si>
    <t>BOB</t>
  </si>
  <si>
    <t>BOI</t>
  </si>
  <si>
    <t>BOM</t>
  </si>
  <si>
    <t>CAN</t>
  </si>
  <si>
    <t>CB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</si>
  <si>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</si>
  <si>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</si>
  <si>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</si>
  <si>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</si>
  <si>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</si>
  <si>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</si>
  <si>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</si>
  <si>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</si>
  <si>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</si>
  <si>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</si>
  <si>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</si>
  <si>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</si>
  <si>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Public</t>
  </si>
  <si>
    <t>Total</t>
  </si>
  <si>
    <t>AXIS</t>
  </si>
  <si>
    <t>FED</t>
  </si>
  <si>
    <t>HDFC</t>
  </si>
  <si>
    <t>ICICI</t>
  </si>
  <si>
    <t>INDUS</t>
  </si>
  <si>
    <t>JSF</t>
  </si>
  <si>
    <t>KBL</t>
  </si>
  <si>
    <t>SIB</t>
  </si>
  <si>
    <t>UJJ</t>
  </si>
  <si>
    <t>YES</t>
  </si>
  <si>
    <t>Private</t>
  </si>
  <si>
    <t>AGVB</t>
  </si>
  <si>
    <t>RRB</t>
  </si>
  <si>
    <t>AACB</t>
  </si>
  <si>
    <t>Grand</t>
  </si>
  <si>
    <t>NESFB</t>
  </si>
  <si>
    <t>Fishery</t>
  </si>
  <si>
    <t>Service Others</t>
  </si>
  <si>
    <t>Total Achievement</t>
  </si>
  <si>
    <t xml:space="preserve">(Amount in Lakhs) </t>
  </si>
  <si>
    <t>BAND</t>
  </si>
  <si>
    <t>KMB</t>
  </si>
  <si>
    <t>Bankwise ACP Sub-Sector Achievement Report of Assam in the FY2019-2020 upto Quarter 4</t>
  </si>
  <si>
    <t>Water Resources</t>
  </si>
  <si>
    <t>Crop Production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</si>
</sst>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2" fontId="0" fillId="2" borderId="2" xfId="0" applyNumberFormat="1" applyFill="1" applyBorder="1"/>
    <xf numFmtId="2" fontId="10" fillId="2" borderId="2" xfId="0" applyNumberFormat="1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2" fontId="6" fillId="2" borderId="1" xfId="0" applyNumberFormat="1" applyFont="1" applyFill="1" applyBorder="1" applyAlignment="1">
      <alignment horizontal="right" wrapText="1"/>
    </xf>
    <xf numFmtId="2" fontId="7" fillId="2" borderId="1" xfId="0" applyNumberFormat="1" applyFont="1" applyFill="1" applyBorder="1" applyAlignment="1">
      <alignment horizontal="right" wrapText="1"/>
    </xf>
    <xf numFmtId="2" fontId="8" fillId="2" borderId="1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right" wrapText="1"/>
    </xf>
    <xf numFmtId="2" fontId="4" fillId="2" borderId="2" xfId="0" applyNumberFormat="1" applyFont="1" applyFill="1" applyBorder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1"/>
  <sheetViews>
    <sheetView tabSelected="1" zoomScale="85" zoomScaleNormal="85" workbookViewId="0">
      <selection sqref="A1:V41"/>
    </sheetView>
  </sheetViews>
  <sheetFormatPr defaultColWidth="9.109375" defaultRowHeight="14.4"/>
  <cols>
    <col min="1" max="1" width="6.77734375" style="3" bestFit="1" customWidth="1"/>
    <col min="2" max="2" width="10.21875" style="4" bestFit="1" customWidth="1"/>
    <col min="3" max="3" width="9.21875" style="1" customWidth="1"/>
    <col min="4" max="4" width="9.44140625" style="1" customWidth="1"/>
    <col min="5" max="5" width="9.77734375" style="1" bestFit="1" customWidth="1"/>
    <col min="6" max="6" width="9.33203125" style="1" bestFit="1" customWidth="1"/>
    <col min="7" max="7" width="10.77734375" style="1" bestFit="1" customWidth="1"/>
    <col min="8" max="8" width="9.77734375" style="1" bestFit="1" customWidth="1"/>
    <col min="9" max="9" width="10.77734375" style="1" bestFit="1" customWidth="1"/>
    <col min="10" max="10" width="12.21875" style="1" bestFit="1" customWidth="1"/>
    <col min="11" max="11" width="9.77734375" style="1" bestFit="1" customWidth="1"/>
    <col min="12" max="12" width="10.77734375" style="1" bestFit="1" customWidth="1"/>
    <col min="13" max="13" width="11.21875" style="1" bestFit="1" customWidth="1"/>
    <col min="14" max="14" width="10.77734375" style="1" bestFit="1" customWidth="1"/>
    <col min="15" max="15" width="11.88671875" style="1" bestFit="1" customWidth="1"/>
    <col min="16" max="16" width="6.44140625" style="1" bestFit="1" customWidth="1"/>
    <col min="17" max="17" width="9.77734375" style="1" bestFit="1" customWidth="1"/>
    <col min="18" max="18" width="10.77734375" style="1" bestFit="1" customWidth="1"/>
    <col min="19" max="19" width="9.77734375" style="1" bestFit="1" customWidth="1"/>
    <col min="20" max="20" width="10.5546875" style="1" bestFit="1" customWidth="1"/>
    <col min="21" max="21" width="12.77734375" style="1" bestFit="1" customWidth="1"/>
    <col min="22" max="22" width="11.88671875" style="1" bestFit="1" customWidth="1"/>
    <col min="23" max="23" width="10.109375" style="1" customWidth="1"/>
    <col min="24" max="16384" width="9.109375" style="1"/>
  </cols>
  <sheetData>
    <row r="1" spans="1:22" ht="25.8">
      <c r="A1" s="16" t="s">
        <v>60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ht="18">
      <c r="A2" s="17" t="s">
        <v>57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s="10" customFormat="1" ht="24">
      <c r="A3" s="8" t="s">
        <v>0</v>
      </c>
      <c r="B3" s="11" t="s">
        <v>1</v>
      </c>
      <c r="C3" s="8" t="s">
        <v>62</v>
      </c>
      <c r="D3" s="8" t="s">
        <v>61</v>
      </c>
      <c r="E3" s="8" t="s">
        <v>2</v>
      </c>
      <c r="F3" s="8" t="s">
        <v>3</v>
      </c>
      <c r="G3" s="8" t="s">
        <v>4</v>
      </c>
      <c r="H3" s="8" t="s">
        <v>54</v>
      </c>
      <c r="I3" s="8" t="s">
        <v>5</v>
      </c>
      <c r="J3" s="8" t="s">
        <v>6</v>
      </c>
      <c r="K3" s="8" t="s">
        <v>7</v>
      </c>
      <c r="L3" s="8" t="s">
        <v>8</v>
      </c>
      <c r="M3" s="8" t="s">
        <v>9</v>
      </c>
      <c r="N3" s="8" t="s">
        <v>10</v>
      </c>
      <c r="O3" s="8" t="s">
        <v>11</v>
      </c>
      <c r="P3" s="8" t="s">
        <v>12</v>
      </c>
      <c r="Q3" s="8" t="s">
        <v>13</v>
      </c>
      <c r="R3" s="8" t="s">
        <v>14</v>
      </c>
      <c r="S3" s="8" t="s">
        <v>55</v>
      </c>
      <c r="T3" s="8" t="s">
        <v>15</v>
      </c>
      <c r="U3" s="8" t="s">
        <v>16</v>
      </c>
      <c r="V3" s="9" t="s">
        <v>56</v>
      </c>
    </row>
    <row r="4" spans="1:22">
      <c r="A4" s="5">
        <v>1</v>
      </c>
      <c r="B4" s="12" t="s">
        <v>17</v>
      </c>
      <c r="C4" s="18">
        <v>9307.9500000000007</v>
      </c>
      <c r="D4" s="18">
        <v>0</v>
      </c>
      <c r="E4" s="18">
        <v>7.45</v>
      </c>
      <c r="F4" s="18">
        <v>0</v>
      </c>
      <c r="G4" s="18">
        <v>357.35</v>
      </c>
      <c r="H4" s="18">
        <v>0</v>
      </c>
      <c r="I4" s="18">
        <v>0</v>
      </c>
      <c r="J4" s="18">
        <v>0</v>
      </c>
      <c r="K4" s="18">
        <v>11900.01</v>
      </c>
      <c r="L4" s="18">
        <v>21572.76</v>
      </c>
      <c r="M4" s="18">
        <v>2641.44</v>
      </c>
      <c r="N4" s="18">
        <v>72400.72</v>
      </c>
      <c r="O4" s="18">
        <v>75042.16</v>
      </c>
      <c r="P4" s="18">
        <v>0</v>
      </c>
      <c r="Q4" s="18">
        <v>93.66</v>
      </c>
      <c r="R4" s="18">
        <v>645.16</v>
      </c>
      <c r="S4" s="18">
        <v>11.9</v>
      </c>
      <c r="T4" s="18">
        <v>0</v>
      </c>
      <c r="U4" s="18">
        <v>750.72</v>
      </c>
      <c r="V4" s="14">
        <f>L4+O4+U4</f>
        <v>97365.64</v>
      </c>
    </row>
    <row r="5" spans="1:22">
      <c r="A5" s="5">
        <v>2</v>
      </c>
      <c r="B5" s="12" t="s">
        <v>18</v>
      </c>
      <c r="C5" s="18">
        <v>16.38</v>
      </c>
      <c r="D5" s="18">
        <v>0</v>
      </c>
      <c r="E5" s="18">
        <v>0</v>
      </c>
      <c r="F5" s="18">
        <v>42.61</v>
      </c>
      <c r="G5" s="18">
        <v>16.239999999999998</v>
      </c>
      <c r="H5" s="18">
        <v>0</v>
      </c>
      <c r="I5" s="18">
        <v>0</v>
      </c>
      <c r="J5" s="18">
        <v>0</v>
      </c>
      <c r="K5" s="18">
        <v>0</v>
      </c>
      <c r="L5" s="18">
        <v>75.23</v>
      </c>
      <c r="M5" s="18">
        <v>1105.3399999999999</v>
      </c>
      <c r="N5" s="18">
        <v>2076.6999999999998</v>
      </c>
      <c r="O5" s="18">
        <v>3182.04</v>
      </c>
      <c r="P5" s="18">
        <v>0</v>
      </c>
      <c r="Q5" s="18">
        <v>105.95</v>
      </c>
      <c r="R5" s="18">
        <v>1186.49</v>
      </c>
      <c r="S5" s="18">
        <v>0</v>
      </c>
      <c r="T5" s="18">
        <v>0</v>
      </c>
      <c r="U5" s="18">
        <v>1292.44</v>
      </c>
      <c r="V5" s="14">
        <f t="shared" ref="V5:V41" si="0">L5+O5+U5</f>
        <v>4549.71</v>
      </c>
    </row>
    <row r="6" spans="1:22">
      <c r="A6" s="5">
        <v>3</v>
      </c>
      <c r="B6" s="12" t="s">
        <v>19</v>
      </c>
      <c r="C6" s="18">
        <v>203.58</v>
      </c>
      <c r="D6" s="18">
        <v>0</v>
      </c>
      <c r="E6" s="18">
        <v>47.12</v>
      </c>
      <c r="F6" s="18">
        <v>146.28</v>
      </c>
      <c r="G6" s="18">
        <v>426.64</v>
      </c>
      <c r="H6" s="18">
        <v>26.5</v>
      </c>
      <c r="I6" s="18">
        <v>0</v>
      </c>
      <c r="J6" s="18">
        <v>19.28</v>
      </c>
      <c r="K6" s="18">
        <v>3101.15</v>
      </c>
      <c r="L6" s="18">
        <v>3970.55</v>
      </c>
      <c r="M6" s="18">
        <v>6750.21</v>
      </c>
      <c r="N6" s="18">
        <v>8576.39</v>
      </c>
      <c r="O6" s="18">
        <v>15326.6</v>
      </c>
      <c r="P6" s="18">
        <v>0</v>
      </c>
      <c r="Q6" s="18">
        <v>494.2</v>
      </c>
      <c r="R6" s="18">
        <v>6083.07</v>
      </c>
      <c r="S6" s="18">
        <v>556.05999999999995</v>
      </c>
      <c r="T6" s="18">
        <v>0</v>
      </c>
      <c r="U6" s="18">
        <v>7133.33</v>
      </c>
      <c r="V6" s="14">
        <f t="shared" si="0"/>
        <v>26430.480000000003</v>
      </c>
    </row>
    <row r="7" spans="1:22">
      <c r="A7" s="5">
        <v>4</v>
      </c>
      <c r="B7" s="12" t="s">
        <v>20</v>
      </c>
      <c r="C7" s="18">
        <v>5357</v>
      </c>
      <c r="D7" s="18">
        <v>32</v>
      </c>
      <c r="E7" s="18">
        <v>461.5</v>
      </c>
      <c r="F7" s="18">
        <v>129</v>
      </c>
      <c r="G7" s="18">
        <v>484</v>
      </c>
      <c r="H7" s="18">
        <v>81</v>
      </c>
      <c r="I7" s="18">
        <v>1399.7</v>
      </c>
      <c r="J7" s="18">
        <v>1783.5</v>
      </c>
      <c r="K7" s="18">
        <v>294.7</v>
      </c>
      <c r="L7" s="18">
        <v>10022.4</v>
      </c>
      <c r="M7" s="18">
        <v>3729</v>
      </c>
      <c r="N7" s="18">
        <v>32196</v>
      </c>
      <c r="O7" s="18">
        <v>35925</v>
      </c>
      <c r="P7" s="18">
        <v>0</v>
      </c>
      <c r="Q7" s="18">
        <v>612.65</v>
      </c>
      <c r="R7" s="18">
        <v>7716</v>
      </c>
      <c r="S7" s="18">
        <v>13</v>
      </c>
      <c r="T7" s="18">
        <v>0</v>
      </c>
      <c r="U7" s="18">
        <v>8341.65</v>
      </c>
      <c r="V7" s="14">
        <f t="shared" si="0"/>
        <v>54289.05</v>
      </c>
    </row>
    <row r="8" spans="1:22">
      <c r="A8" s="5">
        <v>5</v>
      </c>
      <c r="B8" s="12" t="s">
        <v>21</v>
      </c>
      <c r="C8" s="18">
        <v>238.52</v>
      </c>
      <c r="D8" s="18">
        <v>0</v>
      </c>
      <c r="E8" s="18">
        <v>0</v>
      </c>
      <c r="F8" s="18">
        <v>0</v>
      </c>
      <c r="G8" s="18">
        <v>16.27</v>
      </c>
      <c r="H8" s="18">
        <v>18.48</v>
      </c>
      <c r="I8" s="18">
        <v>0</v>
      </c>
      <c r="J8" s="18">
        <v>0</v>
      </c>
      <c r="K8" s="18">
        <v>49.25</v>
      </c>
      <c r="L8" s="18">
        <v>322.52</v>
      </c>
      <c r="M8" s="18">
        <v>964.19</v>
      </c>
      <c r="N8" s="18">
        <v>2243.14</v>
      </c>
      <c r="O8" s="18">
        <v>3207.33</v>
      </c>
      <c r="P8" s="18">
        <v>0</v>
      </c>
      <c r="Q8" s="18">
        <v>45.38</v>
      </c>
      <c r="R8" s="18">
        <v>1512.68</v>
      </c>
      <c r="S8" s="18">
        <v>75</v>
      </c>
      <c r="T8" s="18">
        <v>50</v>
      </c>
      <c r="U8" s="18">
        <v>1683.06</v>
      </c>
      <c r="V8" s="14">
        <f t="shared" si="0"/>
        <v>5212.91</v>
      </c>
    </row>
    <row r="9" spans="1:22">
      <c r="A9" s="5">
        <v>6</v>
      </c>
      <c r="B9" s="12" t="s">
        <v>22</v>
      </c>
      <c r="C9" s="18">
        <v>2169.3200000000002</v>
      </c>
      <c r="D9" s="18">
        <v>0</v>
      </c>
      <c r="E9" s="18">
        <v>62.74</v>
      </c>
      <c r="F9" s="18">
        <v>7.8</v>
      </c>
      <c r="G9" s="18">
        <v>671.55</v>
      </c>
      <c r="H9" s="18">
        <v>83.11</v>
      </c>
      <c r="I9" s="18">
        <v>0</v>
      </c>
      <c r="J9" s="18">
        <v>216.28</v>
      </c>
      <c r="K9" s="18">
        <v>1313.27</v>
      </c>
      <c r="L9" s="18">
        <v>4524.07</v>
      </c>
      <c r="M9" s="18">
        <v>13227.3</v>
      </c>
      <c r="N9" s="18">
        <v>6742.14</v>
      </c>
      <c r="O9" s="18">
        <v>19969.439999999999</v>
      </c>
      <c r="P9" s="18">
        <v>0</v>
      </c>
      <c r="Q9" s="18">
        <v>455.66</v>
      </c>
      <c r="R9" s="18">
        <v>3634.28</v>
      </c>
      <c r="S9" s="18">
        <v>0</v>
      </c>
      <c r="T9" s="18">
        <v>0</v>
      </c>
      <c r="U9" s="18">
        <v>4089.94</v>
      </c>
      <c r="V9" s="14">
        <f t="shared" si="0"/>
        <v>28583.449999999997</v>
      </c>
    </row>
    <row r="10" spans="1:22">
      <c r="A10" s="5">
        <v>7</v>
      </c>
      <c r="B10" s="12" t="s">
        <v>23</v>
      </c>
      <c r="C10" s="18">
        <v>46.04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46.04</v>
      </c>
      <c r="M10" s="18">
        <v>123.48</v>
      </c>
      <c r="N10" s="18">
        <v>227.69</v>
      </c>
      <c r="O10" s="18">
        <v>351.17</v>
      </c>
      <c r="P10" s="18">
        <v>0</v>
      </c>
      <c r="Q10" s="18">
        <v>0</v>
      </c>
      <c r="R10" s="18">
        <v>67.930000000000007</v>
      </c>
      <c r="S10" s="18">
        <v>0</v>
      </c>
      <c r="T10" s="18">
        <v>0</v>
      </c>
      <c r="U10" s="18">
        <v>67.930000000000007</v>
      </c>
      <c r="V10" s="14">
        <f t="shared" si="0"/>
        <v>465.14000000000004</v>
      </c>
    </row>
    <row r="11" spans="1:22">
      <c r="A11" s="5">
        <v>8</v>
      </c>
      <c r="B11" s="12" t="s">
        <v>24</v>
      </c>
      <c r="C11" s="18">
        <v>9870.3799999999992</v>
      </c>
      <c r="D11" s="18">
        <v>0</v>
      </c>
      <c r="E11" s="18">
        <v>125.93</v>
      </c>
      <c r="F11" s="18">
        <v>5.12</v>
      </c>
      <c r="G11" s="18">
        <v>130.94999999999999</v>
      </c>
      <c r="H11" s="18">
        <v>4.57</v>
      </c>
      <c r="I11" s="18">
        <v>0</v>
      </c>
      <c r="J11" s="18">
        <v>0</v>
      </c>
      <c r="K11" s="18">
        <v>3581.77</v>
      </c>
      <c r="L11" s="18">
        <v>13718.72</v>
      </c>
      <c r="M11" s="18">
        <v>3789.34</v>
      </c>
      <c r="N11" s="18">
        <v>1514.39</v>
      </c>
      <c r="O11" s="18">
        <v>5303.73</v>
      </c>
      <c r="P11" s="18">
        <v>0</v>
      </c>
      <c r="Q11" s="18">
        <v>138.63999999999999</v>
      </c>
      <c r="R11" s="18">
        <v>2660.2</v>
      </c>
      <c r="S11" s="18">
        <v>0</v>
      </c>
      <c r="T11" s="18">
        <v>0</v>
      </c>
      <c r="U11" s="18">
        <v>2798.84</v>
      </c>
      <c r="V11" s="14">
        <f t="shared" si="0"/>
        <v>21821.289999999997</v>
      </c>
    </row>
    <row r="12" spans="1:22">
      <c r="A12" s="5">
        <v>9</v>
      </c>
      <c r="B12" s="12" t="s">
        <v>26</v>
      </c>
      <c r="C12" s="18">
        <v>2458.41</v>
      </c>
      <c r="D12" s="18">
        <v>72.260000000000005</v>
      </c>
      <c r="E12" s="18">
        <v>3110</v>
      </c>
      <c r="F12" s="18">
        <v>307.92</v>
      </c>
      <c r="G12" s="18">
        <v>188.28</v>
      </c>
      <c r="H12" s="18">
        <v>48.38</v>
      </c>
      <c r="I12" s="18">
        <v>716.03</v>
      </c>
      <c r="J12" s="18">
        <v>180.58</v>
      </c>
      <c r="K12" s="18">
        <v>6379.75</v>
      </c>
      <c r="L12" s="18">
        <v>13461.61</v>
      </c>
      <c r="M12" s="18">
        <v>9712.24</v>
      </c>
      <c r="N12" s="18">
        <v>19973.990000000002</v>
      </c>
      <c r="O12" s="18">
        <v>29686.23</v>
      </c>
      <c r="P12" s="18">
        <v>0</v>
      </c>
      <c r="Q12" s="18">
        <v>325.11</v>
      </c>
      <c r="R12" s="18">
        <v>3136.85</v>
      </c>
      <c r="S12" s="18">
        <v>0.84</v>
      </c>
      <c r="T12" s="18">
        <v>289.87</v>
      </c>
      <c r="U12" s="18">
        <v>3752.67</v>
      </c>
      <c r="V12" s="14">
        <f t="shared" si="0"/>
        <v>46900.509999999995</v>
      </c>
    </row>
    <row r="13" spans="1:22">
      <c r="A13" s="5">
        <v>10</v>
      </c>
      <c r="B13" s="12" t="s">
        <v>27</v>
      </c>
      <c r="C13" s="18">
        <v>26690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26690</v>
      </c>
      <c r="M13" s="18">
        <v>13200</v>
      </c>
      <c r="N13" s="18">
        <v>8714</v>
      </c>
      <c r="O13" s="18">
        <v>21914</v>
      </c>
      <c r="P13" s="18">
        <v>0</v>
      </c>
      <c r="Q13" s="18">
        <v>398</v>
      </c>
      <c r="R13" s="18">
        <v>7839.18</v>
      </c>
      <c r="S13" s="18">
        <v>0</v>
      </c>
      <c r="T13" s="18">
        <v>0</v>
      </c>
      <c r="U13" s="18">
        <v>8237.18</v>
      </c>
      <c r="V13" s="14">
        <f t="shared" si="0"/>
        <v>56841.18</v>
      </c>
    </row>
    <row r="14" spans="1:22">
      <c r="A14" s="5">
        <v>11</v>
      </c>
      <c r="B14" s="12" t="s">
        <v>28</v>
      </c>
      <c r="C14" s="18">
        <v>1875.08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27.3</v>
      </c>
      <c r="L14" s="18">
        <v>1902.38</v>
      </c>
      <c r="M14" s="18">
        <v>2126.61</v>
      </c>
      <c r="N14" s="18">
        <v>8353.7999999999993</v>
      </c>
      <c r="O14" s="18">
        <v>10480.41</v>
      </c>
      <c r="P14" s="18">
        <v>0</v>
      </c>
      <c r="Q14" s="18">
        <v>359.61</v>
      </c>
      <c r="R14" s="18">
        <v>4934.1099999999997</v>
      </c>
      <c r="S14" s="18">
        <v>0</v>
      </c>
      <c r="T14" s="18">
        <v>0</v>
      </c>
      <c r="U14" s="18">
        <v>5293.72</v>
      </c>
      <c r="V14" s="14">
        <f t="shared" si="0"/>
        <v>17676.510000000002</v>
      </c>
    </row>
    <row r="15" spans="1:22">
      <c r="A15" s="5">
        <v>12</v>
      </c>
      <c r="B15" s="12" t="s">
        <v>29</v>
      </c>
      <c r="C15" s="18">
        <v>158.18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17.940000000000001</v>
      </c>
      <c r="K15" s="18">
        <v>38.130000000000003</v>
      </c>
      <c r="L15" s="18">
        <v>214.25</v>
      </c>
      <c r="M15" s="18">
        <v>4185.0600000000004</v>
      </c>
      <c r="N15" s="18">
        <v>12934.7</v>
      </c>
      <c r="O15" s="18">
        <v>17119.759999999998</v>
      </c>
      <c r="P15" s="18">
        <v>0</v>
      </c>
      <c r="Q15" s="18">
        <v>398.26</v>
      </c>
      <c r="R15" s="18">
        <v>521.94000000000005</v>
      </c>
      <c r="S15" s="18">
        <v>0</v>
      </c>
      <c r="T15" s="18">
        <v>0</v>
      </c>
      <c r="U15" s="18">
        <v>920.2</v>
      </c>
      <c r="V15" s="14">
        <f t="shared" si="0"/>
        <v>18254.21</v>
      </c>
    </row>
    <row r="16" spans="1:22">
      <c r="A16" s="5">
        <v>13</v>
      </c>
      <c r="B16" s="12" t="s">
        <v>30</v>
      </c>
      <c r="C16" s="18">
        <v>1.21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46.12</v>
      </c>
      <c r="L16" s="18">
        <v>47.33</v>
      </c>
      <c r="M16" s="18">
        <v>513.16999999999996</v>
      </c>
      <c r="N16" s="18">
        <v>942.83</v>
      </c>
      <c r="O16" s="18">
        <v>1456</v>
      </c>
      <c r="P16" s="18">
        <v>0</v>
      </c>
      <c r="Q16" s="18">
        <v>16.100000000000001</v>
      </c>
      <c r="R16" s="18">
        <v>315.74</v>
      </c>
      <c r="S16" s="18">
        <v>0</v>
      </c>
      <c r="T16" s="18">
        <v>0</v>
      </c>
      <c r="U16" s="18">
        <v>331.84</v>
      </c>
      <c r="V16" s="14">
        <f t="shared" si="0"/>
        <v>1835.1699999999998</v>
      </c>
    </row>
    <row r="17" spans="1:22">
      <c r="A17" s="5">
        <v>14</v>
      </c>
      <c r="B17" s="12" t="s">
        <v>31</v>
      </c>
      <c r="C17" s="18">
        <v>40203.69</v>
      </c>
      <c r="D17" s="18">
        <v>2.71</v>
      </c>
      <c r="E17" s="18">
        <v>103.82</v>
      </c>
      <c r="F17" s="18">
        <v>19</v>
      </c>
      <c r="G17" s="18">
        <v>1959.37</v>
      </c>
      <c r="H17" s="18">
        <v>187.35</v>
      </c>
      <c r="I17" s="18">
        <v>15175.42</v>
      </c>
      <c r="J17" s="18">
        <v>0</v>
      </c>
      <c r="K17" s="18">
        <v>0</v>
      </c>
      <c r="L17" s="18">
        <v>57651.360000000001</v>
      </c>
      <c r="M17" s="18">
        <v>19509.259999999998</v>
      </c>
      <c r="N17" s="18">
        <v>9945.19</v>
      </c>
      <c r="O17" s="18">
        <v>29454.45</v>
      </c>
      <c r="P17" s="18">
        <v>0</v>
      </c>
      <c r="Q17" s="18">
        <v>42543.01</v>
      </c>
      <c r="R17" s="18">
        <v>95625.11</v>
      </c>
      <c r="S17" s="18">
        <v>0</v>
      </c>
      <c r="T17" s="18">
        <v>0</v>
      </c>
      <c r="U17" s="18">
        <v>138168.12</v>
      </c>
      <c r="V17" s="14">
        <f t="shared" si="0"/>
        <v>225273.93</v>
      </c>
    </row>
    <row r="18" spans="1:22">
      <c r="A18" s="5">
        <v>15</v>
      </c>
      <c r="B18" s="12" t="s">
        <v>32</v>
      </c>
      <c r="C18" s="18">
        <v>217.4</v>
      </c>
      <c r="D18" s="18">
        <v>0</v>
      </c>
      <c r="E18" s="18">
        <v>0</v>
      </c>
      <c r="F18" s="18">
        <v>2</v>
      </c>
      <c r="G18" s="18">
        <v>149.24</v>
      </c>
      <c r="H18" s="18">
        <v>20.51</v>
      </c>
      <c r="I18" s="18">
        <v>0</v>
      </c>
      <c r="J18" s="18">
        <v>4</v>
      </c>
      <c r="K18" s="18">
        <v>2669.84</v>
      </c>
      <c r="L18" s="18">
        <v>3062.99</v>
      </c>
      <c r="M18" s="18">
        <v>2809.56</v>
      </c>
      <c r="N18" s="18">
        <v>24876.31</v>
      </c>
      <c r="O18" s="18">
        <v>27685.87</v>
      </c>
      <c r="P18" s="18">
        <v>0</v>
      </c>
      <c r="Q18" s="18">
        <v>87.02</v>
      </c>
      <c r="R18" s="18">
        <v>624.73</v>
      </c>
      <c r="S18" s="18">
        <v>0</v>
      </c>
      <c r="T18" s="18">
        <v>0</v>
      </c>
      <c r="U18" s="18">
        <v>711.75</v>
      </c>
      <c r="V18" s="14">
        <f t="shared" si="0"/>
        <v>31460.61</v>
      </c>
    </row>
    <row r="19" spans="1:22">
      <c r="A19" s="5">
        <v>16</v>
      </c>
      <c r="B19" s="12" t="s">
        <v>33</v>
      </c>
      <c r="C19" s="18">
        <v>4842</v>
      </c>
      <c r="D19" s="18">
        <v>0</v>
      </c>
      <c r="E19" s="18">
        <v>418.12</v>
      </c>
      <c r="F19" s="18">
        <v>502.27</v>
      </c>
      <c r="G19" s="18">
        <v>592.4</v>
      </c>
      <c r="H19" s="18">
        <v>208.75</v>
      </c>
      <c r="I19" s="18">
        <v>0</v>
      </c>
      <c r="J19" s="18">
        <v>104.98</v>
      </c>
      <c r="K19" s="18">
        <v>7685.48</v>
      </c>
      <c r="L19" s="18">
        <v>14354</v>
      </c>
      <c r="M19" s="18">
        <v>4024.93</v>
      </c>
      <c r="N19" s="18">
        <v>8555.07</v>
      </c>
      <c r="O19" s="18">
        <v>12580</v>
      </c>
      <c r="P19" s="18">
        <v>0</v>
      </c>
      <c r="Q19" s="18">
        <v>302.22000000000003</v>
      </c>
      <c r="R19" s="18">
        <v>9689.7800000000007</v>
      </c>
      <c r="S19" s="18">
        <v>0</v>
      </c>
      <c r="T19" s="18">
        <v>0</v>
      </c>
      <c r="U19" s="18">
        <v>9992</v>
      </c>
      <c r="V19" s="14">
        <f t="shared" si="0"/>
        <v>36926</v>
      </c>
    </row>
    <row r="20" spans="1:22">
      <c r="A20" s="5">
        <v>17</v>
      </c>
      <c r="B20" s="12" t="s">
        <v>34</v>
      </c>
      <c r="C20" s="18">
        <v>20345.439999999999</v>
      </c>
      <c r="D20" s="18">
        <v>244.82</v>
      </c>
      <c r="E20" s="18">
        <v>3255.01</v>
      </c>
      <c r="F20" s="18">
        <v>532.16999999999996</v>
      </c>
      <c r="G20" s="18">
        <v>3515.36</v>
      </c>
      <c r="H20" s="18">
        <v>340.76</v>
      </c>
      <c r="I20" s="18">
        <v>137.91</v>
      </c>
      <c r="J20" s="18">
        <v>131.53</v>
      </c>
      <c r="K20" s="18">
        <v>769.73</v>
      </c>
      <c r="L20" s="18">
        <v>29272.73</v>
      </c>
      <c r="M20" s="18">
        <v>5563.07</v>
      </c>
      <c r="N20" s="18">
        <v>28220.04</v>
      </c>
      <c r="O20" s="18">
        <v>33783.11</v>
      </c>
      <c r="P20" s="18">
        <v>0</v>
      </c>
      <c r="Q20" s="18">
        <v>274.31</v>
      </c>
      <c r="R20" s="18">
        <v>3642.2</v>
      </c>
      <c r="S20" s="18">
        <v>261.10000000000002</v>
      </c>
      <c r="T20" s="18">
        <v>0</v>
      </c>
      <c r="U20" s="18">
        <v>4177.6099999999997</v>
      </c>
      <c r="V20" s="14">
        <f t="shared" si="0"/>
        <v>67233.45</v>
      </c>
    </row>
    <row r="21" spans="1:22">
      <c r="A21" s="5">
        <v>18</v>
      </c>
      <c r="B21" s="12" t="s">
        <v>35</v>
      </c>
      <c r="C21" s="18">
        <v>11087.85</v>
      </c>
      <c r="D21" s="18">
        <v>0</v>
      </c>
      <c r="E21" s="18">
        <v>19.68</v>
      </c>
      <c r="F21" s="18">
        <v>0</v>
      </c>
      <c r="G21" s="18">
        <v>369.94</v>
      </c>
      <c r="H21" s="18">
        <v>0</v>
      </c>
      <c r="I21" s="18">
        <v>0</v>
      </c>
      <c r="J21" s="18">
        <v>575.4</v>
      </c>
      <c r="K21" s="18">
        <v>1453.82</v>
      </c>
      <c r="L21" s="18">
        <v>13506.69</v>
      </c>
      <c r="M21" s="18">
        <v>5461.03</v>
      </c>
      <c r="N21" s="18">
        <v>22143.94</v>
      </c>
      <c r="O21" s="18">
        <v>27604.97</v>
      </c>
      <c r="P21" s="18">
        <v>0</v>
      </c>
      <c r="Q21" s="18">
        <v>179.01</v>
      </c>
      <c r="R21" s="18">
        <v>967.22</v>
      </c>
      <c r="S21" s="18">
        <v>0</v>
      </c>
      <c r="T21" s="18">
        <v>0</v>
      </c>
      <c r="U21" s="18">
        <v>1146.23</v>
      </c>
      <c r="V21" s="14">
        <f t="shared" si="0"/>
        <v>42257.890000000007</v>
      </c>
    </row>
    <row r="22" spans="1:22">
      <c r="A22" s="6" t="s">
        <v>36</v>
      </c>
      <c r="B22" s="12" t="s">
        <v>37</v>
      </c>
      <c r="C22" s="19">
        <v>135088.43</v>
      </c>
      <c r="D22" s="19">
        <v>351.79</v>
      </c>
      <c r="E22" s="19">
        <v>7611.37</v>
      </c>
      <c r="F22" s="19">
        <v>1694.17</v>
      </c>
      <c r="G22" s="19">
        <v>8877.59</v>
      </c>
      <c r="H22" s="19">
        <v>1019.41</v>
      </c>
      <c r="I22" s="19">
        <v>17429.060000000001</v>
      </c>
      <c r="J22" s="19">
        <v>3033.49</v>
      </c>
      <c r="K22" s="19">
        <v>39310.32</v>
      </c>
      <c r="L22" s="19">
        <v>214415.63</v>
      </c>
      <c r="M22" s="19">
        <v>99435.23</v>
      </c>
      <c r="N22" s="19">
        <v>270637.03999999998</v>
      </c>
      <c r="O22" s="19">
        <v>370072.27</v>
      </c>
      <c r="P22" s="19">
        <v>0</v>
      </c>
      <c r="Q22" s="19">
        <v>46828.79</v>
      </c>
      <c r="R22" s="19">
        <v>150802.67000000001</v>
      </c>
      <c r="S22" s="19">
        <v>917.9</v>
      </c>
      <c r="T22" s="19">
        <v>339.87</v>
      </c>
      <c r="U22" s="19">
        <v>198889.23</v>
      </c>
      <c r="V22" s="14">
        <f t="shared" si="0"/>
        <v>783377.13</v>
      </c>
    </row>
    <row r="23" spans="1:22">
      <c r="A23" s="5">
        <v>1</v>
      </c>
      <c r="B23" s="12" t="s">
        <v>38</v>
      </c>
      <c r="C23" s="18">
        <v>6203.4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6203.4</v>
      </c>
      <c r="M23" s="18">
        <v>11100.7</v>
      </c>
      <c r="N23" s="18">
        <v>0</v>
      </c>
      <c r="O23" s="18">
        <v>11100.7</v>
      </c>
      <c r="P23" s="18">
        <v>0</v>
      </c>
      <c r="Q23" s="18">
        <v>153.49</v>
      </c>
      <c r="R23" s="18">
        <v>297.76</v>
      </c>
      <c r="S23" s="18">
        <v>21.04</v>
      </c>
      <c r="T23" s="18">
        <v>7310.09</v>
      </c>
      <c r="U23" s="18">
        <v>7782.38</v>
      </c>
      <c r="V23" s="14">
        <f t="shared" si="0"/>
        <v>25086.48</v>
      </c>
    </row>
    <row r="24" spans="1:22">
      <c r="A24" s="5">
        <v>2</v>
      </c>
      <c r="B24" s="12" t="s">
        <v>58</v>
      </c>
      <c r="C24" s="18">
        <v>0</v>
      </c>
      <c r="D24" s="18">
        <v>2008.15</v>
      </c>
      <c r="E24" s="18">
        <v>21284.87</v>
      </c>
      <c r="F24" s="18">
        <v>0</v>
      </c>
      <c r="G24" s="18">
        <v>90255.56</v>
      </c>
      <c r="H24" s="18">
        <v>19025.3</v>
      </c>
      <c r="I24" s="18">
        <v>145048.54</v>
      </c>
      <c r="J24" s="18">
        <v>22019.91</v>
      </c>
      <c r="K24" s="18">
        <v>19784.43</v>
      </c>
      <c r="L24" s="18">
        <v>319426.76</v>
      </c>
      <c r="M24" s="18">
        <v>392922.61</v>
      </c>
      <c r="N24" s="18">
        <v>3205.17</v>
      </c>
      <c r="O24" s="18">
        <v>396127.78</v>
      </c>
      <c r="P24" s="18">
        <v>0</v>
      </c>
      <c r="Q24" s="18">
        <v>0</v>
      </c>
      <c r="R24" s="18">
        <v>141.55000000000001</v>
      </c>
      <c r="S24" s="18">
        <v>800</v>
      </c>
      <c r="T24" s="18">
        <v>0</v>
      </c>
      <c r="U24" s="18">
        <v>941.55</v>
      </c>
      <c r="V24" s="14">
        <f t="shared" si="0"/>
        <v>716496.09000000008</v>
      </c>
    </row>
    <row r="25" spans="1:22">
      <c r="A25" s="5">
        <v>3</v>
      </c>
      <c r="B25" s="12" t="s">
        <v>39</v>
      </c>
      <c r="C25" s="18">
        <v>400.47</v>
      </c>
      <c r="D25" s="18">
        <v>0</v>
      </c>
      <c r="E25" s="18">
        <v>14</v>
      </c>
      <c r="F25" s="18">
        <v>0</v>
      </c>
      <c r="G25" s="18">
        <v>0</v>
      </c>
      <c r="H25" s="18">
        <v>0</v>
      </c>
      <c r="I25" s="18">
        <v>0</v>
      </c>
      <c r="J25" s="18">
        <v>285.88</v>
      </c>
      <c r="K25" s="18">
        <v>1423.23</v>
      </c>
      <c r="L25" s="18">
        <v>2123.58</v>
      </c>
      <c r="M25" s="18">
        <v>13331.51</v>
      </c>
      <c r="N25" s="18">
        <v>2066.0500000000002</v>
      </c>
      <c r="O25" s="18">
        <v>15397.56</v>
      </c>
      <c r="P25" s="18">
        <v>0</v>
      </c>
      <c r="Q25" s="18">
        <v>1</v>
      </c>
      <c r="R25" s="18">
        <v>29</v>
      </c>
      <c r="S25" s="18">
        <v>0</v>
      </c>
      <c r="T25" s="18">
        <v>0</v>
      </c>
      <c r="U25" s="18">
        <v>30</v>
      </c>
      <c r="V25" s="14">
        <f t="shared" si="0"/>
        <v>17551.14</v>
      </c>
    </row>
    <row r="26" spans="1:22">
      <c r="A26" s="5">
        <v>4</v>
      </c>
      <c r="B26" s="12" t="s">
        <v>40</v>
      </c>
      <c r="C26" s="18">
        <v>5883.21</v>
      </c>
      <c r="D26" s="18">
        <v>0</v>
      </c>
      <c r="E26" s="18">
        <v>1132.83</v>
      </c>
      <c r="F26" s="18">
        <v>53.41</v>
      </c>
      <c r="G26" s="18">
        <v>0</v>
      </c>
      <c r="H26" s="18">
        <v>0</v>
      </c>
      <c r="I26" s="18">
        <v>29563.63</v>
      </c>
      <c r="J26" s="18">
        <v>2</v>
      </c>
      <c r="K26" s="18">
        <v>14691.85</v>
      </c>
      <c r="L26" s="18">
        <v>51326.93</v>
      </c>
      <c r="M26" s="18">
        <v>81369.37</v>
      </c>
      <c r="N26" s="18">
        <v>0</v>
      </c>
      <c r="O26" s="18">
        <v>81369.37</v>
      </c>
      <c r="P26" s="18">
        <v>0</v>
      </c>
      <c r="Q26" s="18">
        <v>8.08</v>
      </c>
      <c r="R26" s="18">
        <v>234.41</v>
      </c>
      <c r="S26" s="18">
        <v>0.54</v>
      </c>
      <c r="T26" s="18">
        <v>0</v>
      </c>
      <c r="U26" s="18">
        <v>243.03</v>
      </c>
      <c r="V26" s="14">
        <f t="shared" si="0"/>
        <v>132939.32999999999</v>
      </c>
    </row>
    <row r="27" spans="1:22">
      <c r="A27" s="5">
        <v>5</v>
      </c>
      <c r="B27" s="12" t="s">
        <v>41</v>
      </c>
      <c r="C27" s="18">
        <v>2220.4499999999998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1000</v>
      </c>
      <c r="L27" s="18">
        <v>3220.45</v>
      </c>
      <c r="M27" s="18">
        <v>95723.98</v>
      </c>
      <c r="N27" s="18">
        <v>0</v>
      </c>
      <c r="O27" s="18">
        <v>95723.98</v>
      </c>
      <c r="P27" s="18">
        <v>0</v>
      </c>
      <c r="Q27" s="18">
        <v>3.35</v>
      </c>
      <c r="R27" s="18">
        <v>750.42</v>
      </c>
      <c r="S27" s="18">
        <v>0</v>
      </c>
      <c r="T27" s="18">
        <v>0</v>
      </c>
      <c r="U27" s="18">
        <v>753.77</v>
      </c>
      <c r="V27" s="14">
        <f t="shared" si="0"/>
        <v>99698.2</v>
      </c>
    </row>
    <row r="28" spans="1:22">
      <c r="A28" s="5">
        <v>6</v>
      </c>
      <c r="B28" s="12" t="s">
        <v>25</v>
      </c>
      <c r="C28" s="18">
        <v>68.91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15</v>
      </c>
      <c r="K28" s="18">
        <v>2892.43</v>
      </c>
      <c r="L28" s="18">
        <v>2976.34</v>
      </c>
      <c r="M28" s="18">
        <v>3882.23</v>
      </c>
      <c r="N28" s="18">
        <v>13952.14</v>
      </c>
      <c r="O28" s="18">
        <v>17834.37</v>
      </c>
      <c r="P28" s="18">
        <v>0</v>
      </c>
      <c r="Q28" s="18">
        <v>63.45</v>
      </c>
      <c r="R28" s="18">
        <v>2453.31</v>
      </c>
      <c r="S28" s="18">
        <v>8124</v>
      </c>
      <c r="T28" s="18">
        <v>18.73</v>
      </c>
      <c r="U28" s="18">
        <v>10659.49</v>
      </c>
      <c r="V28" s="14">
        <f t="shared" si="0"/>
        <v>31470.199999999997</v>
      </c>
    </row>
    <row r="29" spans="1:22">
      <c r="A29" s="5">
        <v>7</v>
      </c>
      <c r="B29" s="12" t="s">
        <v>42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4">
        <f t="shared" si="0"/>
        <v>0</v>
      </c>
    </row>
    <row r="30" spans="1:22">
      <c r="A30" s="7">
        <v>8</v>
      </c>
      <c r="B30" s="13" t="s">
        <v>43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15">
        <f t="shared" si="0"/>
        <v>0</v>
      </c>
    </row>
    <row r="31" spans="1:22">
      <c r="A31" s="5">
        <v>9</v>
      </c>
      <c r="B31" s="12" t="s">
        <v>44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4311.91</v>
      </c>
      <c r="N31" s="18">
        <v>120</v>
      </c>
      <c r="O31" s="18">
        <v>4431.91</v>
      </c>
      <c r="P31" s="18">
        <v>0</v>
      </c>
      <c r="Q31" s="18">
        <v>4</v>
      </c>
      <c r="R31" s="18">
        <v>981.9</v>
      </c>
      <c r="S31" s="18">
        <v>0</v>
      </c>
      <c r="T31" s="18">
        <v>0</v>
      </c>
      <c r="U31" s="18">
        <v>985.9</v>
      </c>
      <c r="V31" s="14">
        <f t="shared" si="0"/>
        <v>5417.8099999999995</v>
      </c>
    </row>
    <row r="32" spans="1:22">
      <c r="A32" s="5">
        <v>10</v>
      </c>
      <c r="B32" s="12" t="s">
        <v>59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4">
        <f t="shared" si="0"/>
        <v>0</v>
      </c>
    </row>
    <row r="33" spans="1:22">
      <c r="A33" s="5">
        <v>11</v>
      </c>
      <c r="B33" s="12" t="s">
        <v>53</v>
      </c>
      <c r="C33" s="18">
        <v>13464.44</v>
      </c>
      <c r="D33" s="18">
        <v>0</v>
      </c>
      <c r="E33" s="18">
        <v>0</v>
      </c>
      <c r="F33" s="18">
        <v>0</v>
      </c>
      <c r="G33" s="18">
        <v>22888.36</v>
      </c>
      <c r="H33" s="18">
        <v>2014.89</v>
      </c>
      <c r="I33" s="18">
        <v>0</v>
      </c>
      <c r="J33" s="18">
        <v>0</v>
      </c>
      <c r="K33" s="18">
        <v>211.6</v>
      </c>
      <c r="L33" s="18">
        <v>38579.29</v>
      </c>
      <c r="M33" s="18">
        <v>38930.89</v>
      </c>
      <c r="N33" s="18">
        <v>0</v>
      </c>
      <c r="O33" s="18">
        <v>38930.89</v>
      </c>
      <c r="P33" s="18">
        <v>0</v>
      </c>
      <c r="Q33" s="18">
        <v>21.92</v>
      </c>
      <c r="R33" s="18">
        <v>0</v>
      </c>
      <c r="S33" s="18">
        <v>0</v>
      </c>
      <c r="T33" s="18">
        <v>0</v>
      </c>
      <c r="U33" s="18">
        <v>21.92</v>
      </c>
      <c r="V33" s="14">
        <f t="shared" si="0"/>
        <v>77532.099999999991</v>
      </c>
    </row>
    <row r="34" spans="1:22">
      <c r="A34" s="5">
        <v>12</v>
      </c>
      <c r="B34" s="12" t="s">
        <v>45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583.17999999999995</v>
      </c>
      <c r="N34" s="18">
        <v>465.89</v>
      </c>
      <c r="O34" s="18">
        <v>1049.07</v>
      </c>
      <c r="P34" s="18">
        <v>0</v>
      </c>
      <c r="Q34" s="18">
        <v>0</v>
      </c>
      <c r="R34" s="18">
        <v>128.91</v>
      </c>
      <c r="S34" s="18">
        <v>0</v>
      </c>
      <c r="T34" s="18">
        <v>0</v>
      </c>
      <c r="U34" s="18">
        <v>128.91</v>
      </c>
      <c r="V34" s="14">
        <f t="shared" si="0"/>
        <v>1177.98</v>
      </c>
    </row>
    <row r="35" spans="1:22">
      <c r="A35" s="5">
        <v>13</v>
      </c>
      <c r="B35" s="12" t="s">
        <v>46</v>
      </c>
      <c r="C35" s="18">
        <v>0</v>
      </c>
      <c r="D35" s="18">
        <v>0</v>
      </c>
      <c r="E35" s="18">
        <v>0</v>
      </c>
      <c r="F35" s="18">
        <v>0</v>
      </c>
      <c r="G35" s="18">
        <v>312.7</v>
      </c>
      <c r="H35" s="18">
        <v>0</v>
      </c>
      <c r="I35" s="18">
        <v>312.7</v>
      </c>
      <c r="J35" s="18">
        <v>0</v>
      </c>
      <c r="K35" s="18">
        <v>0</v>
      </c>
      <c r="L35" s="18">
        <v>625.4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416.78</v>
      </c>
      <c r="S35" s="18">
        <v>231.59</v>
      </c>
      <c r="T35" s="18">
        <v>0</v>
      </c>
      <c r="U35" s="18">
        <v>648.37</v>
      </c>
      <c r="V35" s="14">
        <f t="shared" si="0"/>
        <v>1273.77</v>
      </c>
    </row>
    <row r="36" spans="1:22">
      <c r="A36" s="5">
        <v>14</v>
      </c>
      <c r="B36" s="12" t="s">
        <v>47</v>
      </c>
      <c r="C36" s="18">
        <v>0</v>
      </c>
      <c r="D36" s="18">
        <v>0</v>
      </c>
      <c r="E36" s="18">
        <v>85.57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1000</v>
      </c>
      <c r="L36" s="18">
        <v>1085.57</v>
      </c>
      <c r="M36" s="18">
        <v>9415.24</v>
      </c>
      <c r="N36" s="18">
        <v>0</v>
      </c>
      <c r="O36" s="18">
        <v>9415.24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4">
        <f t="shared" si="0"/>
        <v>10500.81</v>
      </c>
    </row>
    <row r="37" spans="1:22">
      <c r="A37" s="6" t="s">
        <v>48</v>
      </c>
      <c r="B37" s="12" t="s">
        <v>37</v>
      </c>
      <c r="C37" s="19">
        <v>28240.880000000001</v>
      </c>
      <c r="D37" s="19">
        <v>2008.15</v>
      </c>
      <c r="E37" s="19">
        <v>22517.27</v>
      </c>
      <c r="F37" s="19">
        <v>53.41</v>
      </c>
      <c r="G37" s="19">
        <v>113456.62</v>
      </c>
      <c r="H37" s="19">
        <v>21040.19</v>
      </c>
      <c r="I37" s="19">
        <v>174924.87</v>
      </c>
      <c r="J37" s="19">
        <v>22322.79</v>
      </c>
      <c r="K37" s="19">
        <v>41003.54</v>
      </c>
      <c r="L37" s="19">
        <v>425567.72</v>
      </c>
      <c r="M37" s="19">
        <v>651571.62</v>
      </c>
      <c r="N37" s="19">
        <v>19809.25</v>
      </c>
      <c r="O37" s="19">
        <v>671380.87</v>
      </c>
      <c r="P37" s="19">
        <v>0</v>
      </c>
      <c r="Q37" s="19">
        <v>255.29</v>
      </c>
      <c r="R37" s="19">
        <v>5434.04</v>
      </c>
      <c r="S37" s="19">
        <v>9177.17</v>
      </c>
      <c r="T37" s="19">
        <v>7328.82</v>
      </c>
      <c r="U37" s="19">
        <v>22195.32</v>
      </c>
      <c r="V37" s="14">
        <f t="shared" si="0"/>
        <v>1119143.9099999999</v>
      </c>
    </row>
    <row r="38" spans="1:22">
      <c r="A38" s="5">
        <v>1</v>
      </c>
      <c r="B38" s="12" t="s">
        <v>49</v>
      </c>
      <c r="C38" s="18">
        <v>42862.04</v>
      </c>
      <c r="D38" s="18">
        <v>0</v>
      </c>
      <c r="E38" s="18">
        <v>0</v>
      </c>
      <c r="F38" s="18">
        <v>0</v>
      </c>
      <c r="G38" s="18">
        <v>26193.71</v>
      </c>
      <c r="H38" s="18">
        <v>0</v>
      </c>
      <c r="I38" s="18">
        <v>0</v>
      </c>
      <c r="J38" s="18">
        <v>0</v>
      </c>
      <c r="K38" s="18">
        <v>0</v>
      </c>
      <c r="L38" s="18">
        <v>69055.75</v>
      </c>
      <c r="M38" s="18">
        <v>6028.84</v>
      </c>
      <c r="N38" s="18">
        <v>13196.41</v>
      </c>
      <c r="O38" s="18">
        <v>19225.25</v>
      </c>
      <c r="P38" s="18">
        <v>0</v>
      </c>
      <c r="Q38" s="18">
        <v>40.54</v>
      </c>
      <c r="R38" s="18">
        <v>4153.3900000000003</v>
      </c>
      <c r="S38" s="18">
        <v>497.14</v>
      </c>
      <c r="T38" s="18">
        <v>0</v>
      </c>
      <c r="U38" s="18">
        <v>4691.07</v>
      </c>
      <c r="V38" s="14">
        <f t="shared" si="0"/>
        <v>92972.07</v>
      </c>
    </row>
    <row r="39" spans="1:22" s="2" customFormat="1">
      <c r="A39" s="6" t="s">
        <v>50</v>
      </c>
      <c r="B39" s="12" t="s">
        <v>37</v>
      </c>
      <c r="C39" s="19">
        <v>42862.04</v>
      </c>
      <c r="D39" s="19">
        <v>0</v>
      </c>
      <c r="E39" s="19">
        <v>0</v>
      </c>
      <c r="F39" s="19">
        <v>0</v>
      </c>
      <c r="G39" s="19">
        <v>26193.71</v>
      </c>
      <c r="H39" s="19">
        <v>0</v>
      </c>
      <c r="I39" s="19">
        <v>0</v>
      </c>
      <c r="J39" s="19">
        <v>0</v>
      </c>
      <c r="K39" s="19">
        <v>0</v>
      </c>
      <c r="L39" s="19">
        <v>69055.75</v>
      </c>
      <c r="M39" s="19">
        <v>6028.84</v>
      </c>
      <c r="N39" s="19">
        <v>13196.41</v>
      </c>
      <c r="O39" s="19">
        <v>19225.25</v>
      </c>
      <c r="P39" s="19">
        <v>0</v>
      </c>
      <c r="Q39" s="19">
        <v>40.54</v>
      </c>
      <c r="R39" s="19">
        <v>4153.3900000000003</v>
      </c>
      <c r="S39" s="19">
        <v>497.14</v>
      </c>
      <c r="T39" s="19">
        <v>0</v>
      </c>
      <c r="U39" s="19">
        <v>4691.07</v>
      </c>
      <c r="V39" s="14">
        <f t="shared" si="0"/>
        <v>92972.07</v>
      </c>
    </row>
    <row r="40" spans="1:22" s="2" customFormat="1">
      <c r="A40" s="5">
        <v>1</v>
      </c>
      <c r="B40" s="12" t="s">
        <v>51</v>
      </c>
      <c r="C40" s="18">
        <v>1043.8399999999999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1800.83</v>
      </c>
      <c r="L40" s="18">
        <v>2844.67</v>
      </c>
      <c r="M40" s="18">
        <v>759.84</v>
      </c>
      <c r="N40" s="18">
        <v>0</v>
      </c>
      <c r="O40" s="18">
        <v>759.84</v>
      </c>
      <c r="P40" s="18">
        <v>0</v>
      </c>
      <c r="Q40" s="18">
        <v>0</v>
      </c>
      <c r="R40" s="18">
        <v>218.3</v>
      </c>
      <c r="S40" s="18">
        <v>0</v>
      </c>
      <c r="T40" s="18">
        <v>1665.38</v>
      </c>
      <c r="U40" s="18">
        <v>1883.68</v>
      </c>
      <c r="V40" s="14">
        <f t="shared" si="0"/>
        <v>5488.1900000000005</v>
      </c>
    </row>
    <row r="41" spans="1:22" s="24" customFormat="1" ht="13.8">
      <c r="A41" s="21" t="s">
        <v>52</v>
      </c>
      <c r="B41" s="12" t="s">
        <v>37</v>
      </c>
      <c r="C41" s="22">
        <v>207235.19</v>
      </c>
      <c r="D41" s="22">
        <v>2359.94</v>
      </c>
      <c r="E41" s="22">
        <v>30128.639999999999</v>
      </c>
      <c r="F41" s="22">
        <v>1747.58</v>
      </c>
      <c r="G41" s="22">
        <v>148527.92000000001</v>
      </c>
      <c r="H41" s="22">
        <v>22059.599999999999</v>
      </c>
      <c r="I41" s="22">
        <v>192353.93</v>
      </c>
      <c r="J41" s="22">
        <v>25356.28</v>
      </c>
      <c r="K41" s="22">
        <v>82114.69</v>
      </c>
      <c r="L41" s="22">
        <v>711883.77</v>
      </c>
      <c r="M41" s="22">
        <v>757795.53</v>
      </c>
      <c r="N41" s="22">
        <v>303642.7</v>
      </c>
      <c r="O41" s="22">
        <v>1061438.23</v>
      </c>
      <c r="P41" s="22">
        <v>0</v>
      </c>
      <c r="Q41" s="22">
        <v>47124.62</v>
      </c>
      <c r="R41" s="22">
        <v>160608.4</v>
      </c>
      <c r="S41" s="22">
        <v>10592.21</v>
      </c>
      <c r="T41" s="22">
        <v>9334.07</v>
      </c>
      <c r="U41" s="22">
        <v>227659.3</v>
      </c>
      <c r="V41" s="23">
        <f t="shared" si="0"/>
        <v>2000981.3</v>
      </c>
    </row>
  </sheetData>
  <mergeCells count="2">
    <mergeCell ref="A1:V1"/>
    <mergeCell ref="A2:V2"/>
  </mergeCells>
  <printOptions horizontalCentered="1"/>
  <pageMargins left="0" right="0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2020-09-11T07:42:22Z</dcterms:modified>
</cp:coreProperties>
</file>